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425" windowHeight="10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D19" i="1"/>
  <c r="E19" i="1"/>
  <c r="F19" i="1"/>
  <c r="G19" i="1"/>
  <c r="H19" i="1"/>
  <c r="I19" i="1"/>
  <c r="C18" i="1"/>
  <c r="C19" i="1" s="1"/>
  <c r="C20" i="1" s="1"/>
  <c r="D17" i="1" l="1"/>
  <c r="E17" i="1"/>
  <c r="F17" i="1"/>
  <c r="G17" i="1"/>
  <c r="H17" i="1"/>
  <c r="I17" i="1"/>
  <c r="C17" i="1"/>
  <c r="C12" i="1" l="1"/>
  <c r="C11" i="1"/>
  <c r="D13" i="1"/>
  <c r="E13" i="1"/>
  <c r="F13" i="1"/>
  <c r="G13" i="1"/>
  <c r="H13" i="1"/>
  <c r="I13" i="1"/>
  <c r="D10" i="1"/>
  <c r="E10" i="1"/>
  <c r="F10" i="1"/>
  <c r="G10" i="1"/>
  <c r="H10" i="1"/>
  <c r="I10" i="1"/>
  <c r="C13" i="1" l="1"/>
  <c r="C9" i="1"/>
  <c r="D15" i="1" l="1"/>
  <c r="E15" i="1"/>
  <c r="F15" i="1"/>
  <c r="G15" i="1"/>
  <c r="H15" i="1"/>
  <c r="I15" i="1"/>
  <c r="C14" i="1" l="1"/>
  <c r="C15" i="1" s="1"/>
  <c r="C16" i="1" l="1"/>
  <c r="C8" i="1"/>
  <c r="C10" i="1" s="1"/>
  <c r="I7" i="1"/>
  <c r="H7" i="1"/>
  <c r="G7" i="1"/>
  <c r="F7" i="1"/>
  <c r="E7" i="1"/>
  <c r="D7" i="1"/>
  <c r="C6" i="1"/>
  <c r="C7" i="1" s="1"/>
</calcChain>
</file>

<file path=xl/sharedStrings.xml><?xml version="1.0" encoding="utf-8"?>
<sst xmlns="http://schemas.openxmlformats.org/spreadsheetml/2006/main" count="44" uniqueCount="31">
  <si>
    <t>Виды неналоговых доходов бюджета города Перми</t>
  </si>
  <si>
    <t>Сумма списанной задолженности, невозможной к взысканию</t>
  </si>
  <si>
    <t xml:space="preserve">                     (тыс. руб.)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</si>
  <si>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</si>
  <si>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</si>
  <si>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Основания для списания, установленные статьей 47.2 Бюджетного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</si>
  <si>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</si>
  <si>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</si>
  <si>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ИТОГО</t>
  </si>
  <si>
    <t>Прочие доходы от оказания платных услуг (работ) получателями средств бюджетов городских округов</t>
  </si>
  <si>
    <t>Департамент экономики и промышленной политики</t>
  </si>
  <si>
    <t>Приказ начальника департамента экономики и промышленной политики администрации г. Перми от 28.12.2016 № СЭД-13-04-07-60</t>
  </si>
  <si>
    <t>Приказ начальника депатрамента земельных отношений от 27.12.2016 № СЭД-21-01-04-133</t>
  </si>
  <si>
    <t>Департамент земельных отношений администрации города Перми</t>
  </si>
  <si>
    <t>Aкт о признании безнадежной к взысканию задолженности по платежам в бюджет города Перми от 30.11.2016, от 27.12.2016</t>
  </si>
  <si>
    <t>Приказ начальника департамента от 16.12.2016 № СЭД-19-09-154</t>
  </si>
  <si>
    <t>Приказ начальника департамента от 29.12.2016 № СЭД-19-09-167</t>
  </si>
  <si>
    <t>Решение комиссии по поступлению и выбытию активов МКУ "Управление технического заказчика" от 25.12.2016</t>
  </si>
  <si>
    <t xml:space="preserve">Прочие доходы от оказания платных услуг (работ) получателями средств бюджетов городских округов
</t>
  </si>
  <si>
    <t>Управление капитального строительства администрации города Перми</t>
  </si>
  <si>
    <t>Главный администратор доходов</t>
  </si>
  <si>
    <t>Департамент жилищно-коммунального хозяйства администрации города Перми</t>
  </si>
  <si>
    <t>Департамент имущественных отношений администрации города Перми</t>
  </si>
  <si>
    <t>Информация о списании безнадежной к взысканию задолженности по неналоговым доходам  бюджета города Перми в ноябре-декабре 2016 года</t>
  </si>
  <si>
    <t>Примечание (№ и дата акта о признании безнадежной к взысканию задолженности по платежам в бюджет города Перми и ее списании)</t>
  </si>
  <si>
    <t>Административные штрафы при
истечение срока давности исполнения постановления о назначении административного наказания при отсутствии оснований для перерыва, приостановления или продления такого срока (п.2 )</t>
  </si>
  <si>
    <t>Ликвидации организаци - плательщика платежей в бюджет в части задолженности по платежам в бюджет, не погашенным по причине недостаточности имущества организации и (или) невозможности их погашения учредителями (участниками) указанной организации (п.1.3)</t>
  </si>
  <si>
    <t>Наличие постановления судебных приставов об окончании исполнительного производства по основаниям, установленным п.п.3,4 п.1 ст.46 ФЗ № 229-ФЗ (п.1.5)</t>
  </si>
  <si>
    <t>Смерть физического лица - плательщика платежей в бюджет или объявления его умершим в порядке, установленном гражданским процессуальным законодательством Российской Федерации
(п.1.1)</t>
  </si>
  <si>
    <t>Признание банкротом индивидуального предпринимателя в соответствии с Федеральным законом от 26.10.2002 № 127-ФЗ в части задолженности, не погашенной по причине недостаточности имущества должника (п.1.2 )</t>
  </si>
  <si>
    <t>Принятием судом акта, в соответствии с которым администратор доходов бюджета утрачивает возможность взыскания задолженности по платежам в бюджет в связи с истечением установленного срока ее взыскания (срока исковой давности), в том числе вынесения судом определения об отказе в восстановлении пропущенного срока подачи заявления в суд (п.1.4 )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</si>
</sst>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6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B1" zoomScale="75" zoomScaleNormal="75" workbookViewId="0">
      <selection activeCell="I5" sqref="I5"/>
    </sheetView>
  </sheetViews>
  <sheetFormatPr defaultRowHeight="15" x14ac:dyDescent="0.25"/>
  <cols>
    <col min="1" max="1" width="42.140625" style="11" customWidth="1"/>
    <col min="2" max="2" width="21.5703125" style="11" customWidth="1"/>
    <col min="3" max="3" width="15.85546875" customWidth="1"/>
    <col min="4" max="4" width="25.140625" customWidth="1"/>
    <col min="5" max="5" width="23.85546875" customWidth="1"/>
    <col min="6" max="6" width="23.5703125" customWidth="1"/>
    <col min="7" max="7" width="20.42578125" customWidth="1"/>
    <col min="8" max="8" width="22.5703125" customWidth="1"/>
    <col min="9" max="9" width="29.28515625" customWidth="1"/>
    <col min="10" max="10" width="32.140625" style="3" customWidth="1"/>
  </cols>
  <sheetData>
    <row r="2" spans="1:10" ht="18.75" x14ac:dyDescent="0.3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x14ac:dyDescent="0.3">
      <c r="A3" s="9"/>
      <c r="B3" s="9"/>
      <c r="C3" s="1"/>
      <c r="D3" s="1"/>
      <c r="E3" s="1"/>
      <c r="F3" s="1"/>
      <c r="G3" s="1"/>
      <c r="J3" s="4" t="s">
        <v>2</v>
      </c>
    </row>
    <row r="4" spans="1:10" ht="15.75" x14ac:dyDescent="0.25">
      <c r="A4" s="25" t="s">
        <v>0</v>
      </c>
      <c r="B4" s="25" t="s">
        <v>20</v>
      </c>
      <c r="C4" s="25" t="s">
        <v>1</v>
      </c>
      <c r="D4" s="29" t="s">
        <v>5</v>
      </c>
      <c r="E4" s="30"/>
      <c r="F4" s="30"/>
      <c r="G4" s="30"/>
      <c r="H4" s="30"/>
      <c r="I4" s="31"/>
      <c r="J4" s="25" t="s">
        <v>24</v>
      </c>
    </row>
    <row r="5" spans="1:10" ht="257.25" customHeight="1" x14ac:dyDescent="0.25">
      <c r="A5" s="28"/>
      <c r="B5" s="27"/>
      <c r="C5" s="27"/>
      <c r="D5" s="12" t="s">
        <v>26</v>
      </c>
      <c r="E5" s="12" t="s">
        <v>25</v>
      </c>
      <c r="F5" s="12" t="s">
        <v>27</v>
      </c>
      <c r="G5" s="12" t="s">
        <v>28</v>
      </c>
      <c r="H5" s="12" t="s">
        <v>29</v>
      </c>
      <c r="I5" s="12" t="s">
        <v>30</v>
      </c>
      <c r="J5" s="26"/>
    </row>
    <row r="6" spans="1:10" ht="95.45" customHeight="1" x14ac:dyDescent="0.25">
      <c r="A6" s="5" t="s">
        <v>9</v>
      </c>
      <c r="B6" s="13" t="s">
        <v>21</v>
      </c>
      <c r="C6" s="8">
        <f>SUM(D6:I6)</f>
        <v>6355</v>
      </c>
      <c r="D6" s="14">
        <v>2541.1999999999998</v>
      </c>
      <c r="E6" s="14"/>
      <c r="F6" s="14">
        <v>3813.8</v>
      </c>
      <c r="G6" s="14"/>
      <c r="H6" s="14"/>
      <c r="I6" s="14"/>
      <c r="J6" s="19" t="s">
        <v>14</v>
      </c>
    </row>
    <row r="7" spans="1:10" ht="15.75" x14ac:dyDescent="0.25">
      <c r="A7" s="10" t="s">
        <v>8</v>
      </c>
      <c r="B7" s="13"/>
      <c r="C7" s="8">
        <f>C6</f>
        <v>6355</v>
      </c>
      <c r="D7" s="8">
        <f t="shared" ref="D7:I7" si="0">D6</f>
        <v>2541.1999999999998</v>
      </c>
      <c r="E7" s="8">
        <f t="shared" si="0"/>
        <v>0</v>
      </c>
      <c r="F7" s="8">
        <f t="shared" si="0"/>
        <v>3813.8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6"/>
    </row>
    <row r="8" spans="1:10" ht="89.25" customHeight="1" x14ac:dyDescent="0.25">
      <c r="A8" s="5" t="s">
        <v>6</v>
      </c>
      <c r="B8" s="13" t="s">
        <v>22</v>
      </c>
      <c r="C8" s="8">
        <f>SUM(D8:I8)</f>
        <v>3864</v>
      </c>
      <c r="D8" s="14"/>
      <c r="E8" s="14"/>
      <c r="F8" s="14">
        <v>763.1</v>
      </c>
      <c r="G8" s="14"/>
      <c r="H8" s="14">
        <v>3100.9</v>
      </c>
      <c r="I8" s="14"/>
      <c r="J8" s="6" t="s">
        <v>15</v>
      </c>
    </row>
    <row r="9" spans="1:10" ht="113.45" customHeight="1" x14ac:dyDescent="0.25">
      <c r="A9" s="5" t="s">
        <v>7</v>
      </c>
      <c r="B9" s="23" t="s">
        <v>22</v>
      </c>
      <c r="C9" s="8">
        <f>SUM(D9:I9)</f>
        <v>234.5</v>
      </c>
      <c r="D9" s="14"/>
      <c r="E9" s="14"/>
      <c r="F9" s="14">
        <v>17.100000000000001</v>
      </c>
      <c r="G9" s="14"/>
      <c r="H9" s="14">
        <v>217.4</v>
      </c>
      <c r="I9" s="14"/>
      <c r="J9" s="6" t="s">
        <v>15</v>
      </c>
    </row>
    <row r="10" spans="1:10" ht="15" customHeight="1" x14ac:dyDescent="0.25">
      <c r="A10" s="10" t="s">
        <v>8</v>
      </c>
      <c r="B10" s="21"/>
      <c r="C10" s="8">
        <f>C9+C8</f>
        <v>4098.5</v>
      </c>
      <c r="D10" s="8">
        <f t="shared" ref="D10:I10" si="1">D9+D8</f>
        <v>0</v>
      </c>
      <c r="E10" s="8">
        <f t="shared" si="1"/>
        <v>0</v>
      </c>
      <c r="F10" s="8">
        <f t="shared" si="1"/>
        <v>780.2</v>
      </c>
      <c r="G10" s="8">
        <f t="shared" si="1"/>
        <v>0</v>
      </c>
      <c r="H10" s="8">
        <f t="shared" si="1"/>
        <v>3318.3</v>
      </c>
      <c r="I10" s="8">
        <f t="shared" si="1"/>
        <v>0</v>
      </c>
      <c r="J10" s="6"/>
    </row>
    <row r="11" spans="1:10" ht="84" customHeight="1" x14ac:dyDescent="0.25">
      <c r="A11" s="5" t="s">
        <v>6</v>
      </c>
      <c r="B11" s="23" t="s">
        <v>22</v>
      </c>
      <c r="C11" s="8">
        <f>SUM(D11:I11)</f>
        <v>9908.2999999999993</v>
      </c>
      <c r="D11" s="14">
        <v>5483.7</v>
      </c>
      <c r="E11" s="14"/>
      <c r="F11" s="14">
        <v>4424.6000000000004</v>
      </c>
      <c r="G11" s="14"/>
      <c r="H11" s="14"/>
      <c r="I11" s="14"/>
      <c r="J11" s="6" t="s">
        <v>16</v>
      </c>
    </row>
    <row r="12" spans="1:10" ht="111.95" customHeight="1" x14ac:dyDescent="0.25">
      <c r="A12" s="5" t="s">
        <v>7</v>
      </c>
      <c r="B12" s="23" t="s">
        <v>22</v>
      </c>
      <c r="C12" s="8">
        <f>SUM(D12:I12)</f>
        <v>62.1</v>
      </c>
      <c r="D12" s="14">
        <v>37.5</v>
      </c>
      <c r="E12" s="14"/>
      <c r="F12" s="14">
        <v>24.6</v>
      </c>
      <c r="G12" s="14"/>
      <c r="H12" s="14"/>
      <c r="I12" s="14"/>
      <c r="J12" s="6" t="s">
        <v>16</v>
      </c>
    </row>
    <row r="13" spans="1:10" ht="15.6" customHeight="1" x14ac:dyDescent="0.25">
      <c r="A13" s="10" t="s">
        <v>8</v>
      </c>
      <c r="B13" s="22"/>
      <c r="C13" s="8">
        <f>C12+C11</f>
        <v>9970.4</v>
      </c>
      <c r="D13" s="8">
        <f t="shared" ref="D13:I13" si="2">D12+D11</f>
        <v>5521.2</v>
      </c>
      <c r="E13" s="8">
        <f t="shared" si="2"/>
        <v>0</v>
      </c>
      <c r="F13" s="8">
        <f t="shared" si="2"/>
        <v>4449.2000000000007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6"/>
    </row>
    <row r="14" spans="1:10" ht="111.95" customHeight="1" x14ac:dyDescent="0.25">
      <c r="A14" s="5" t="s">
        <v>7</v>
      </c>
      <c r="B14" s="18" t="s">
        <v>10</v>
      </c>
      <c r="C14" s="8">
        <f>SUM(D14:I14)</f>
        <v>297.142</v>
      </c>
      <c r="D14" s="14">
        <v>46.551000000000002</v>
      </c>
      <c r="E14" s="14"/>
      <c r="F14" s="14">
        <v>197.42</v>
      </c>
      <c r="G14" s="14"/>
      <c r="H14" s="14"/>
      <c r="I14" s="14">
        <v>53.170999999999999</v>
      </c>
      <c r="J14" s="6" t="s">
        <v>11</v>
      </c>
    </row>
    <row r="15" spans="1:10" ht="15.75" x14ac:dyDescent="0.25">
      <c r="A15" s="10" t="s">
        <v>8</v>
      </c>
      <c r="B15" s="13"/>
      <c r="C15" s="8">
        <f>C14</f>
        <v>297.142</v>
      </c>
      <c r="D15" s="8">
        <f t="shared" ref="D15:I15" si="3">D14</f>
        <v>46.551000000000002</v>
      </c>
      <c r="E15" s="8">
        <f t="shared" si="3"/>
        <v>0</v>
      </c>
      <c r="F15" s="8">
        <f t="shared" si="3"/>
        <v>197.42</v>
      </c>
      <c r="G15" s="8">
        <f t="shared" si="3"/>
        <v>0</v>
      </c>
      <c r="H15" s="8">
        <f t="shared" si="3"/>
        <v>0</v>
      </c>
      <c r="I15" s="8">
        <f t="shared" si="3"/>
        <v>53.170999999999999</v>
      </c>
      <c r="J15" s="6"/>
    </row>
    <row r="16" spans="1:10" ht="139.5" customHeight="1" x14ac:dyDescent="0.25">
      <c r="A16" s="5" t="s">
        <v>4</v>
      </c>
      <c r="B16" s="15" t="s">
        <v>13</v>
      </c>
      <c r="C16" s="8">
        <f>SUM(D16:I16)</f>
        <v>32485.199999999997</v>
      </c>
      <c r="D16" s="14">
        <v>30368.3</v>
      </c>
      <c r="E16" s="14"/>
      <c r="F16" s="14">
        <v>181.1</v>
      </c>
      <c r="G16" s="14">
        <v>1935.8</v>
      </c>
      <c r="H16" s="14"/>
      <c r="I16" s="14"/>
      <c r="J16" s="20" t="s">
        <v>12</v>
      </c>
    </row>
    <row r="17" spans="1:10" ht="19.5" customHeight="1" x14ac:dyDescent="0.25">
      <c r="A17" s="10" t="s">
        <v>8</v>
      </c>
      <c r="B17" s="16"/>
      <c r="C17" s="8">
        <f>C16</f>
        <v>32485.199999999997</v>
      </c>
      <c r="D17" s="8">
        <f t="shared" ref="D17:I17" si="4">D16</f>
        <v>30368.3</v>
      </c>
      <c r="E17" s="8">
        <f t="shared" si="4"/>
        <v>0</v>
      </c>
      <c r="F17" s="8">
        <f t="shared" si="4"/>
        <v>181.1</v>
      </c>
      <c r="G17" s="8">
        <f t="shared" si="4"/>
        <v>1935.8</v>
      </c>
      <c r="H17" s="8">
        <f t="shared" si="4"/>
        <v>0</v>
      </c>
      <c r="I17" s="8">
        <f t="shared" si="4"/>
        <v>0</v>
      </c>
      <c r="J17" s="6"/>
    </row>
    <row r="18" spans="1:10" ht="80.099999999999994" customHeight="1" x14ac:dyDescent="0.25">
      <c r="A18" s="5" t="s">
        <v>18</v>
      </c>
      <c r="B18" s="16" t="s">
        <v>19</v>
      </c>
      <c r="C18" s="8">
        <f>SUM(D18:I18)</f>
        <v>95</v>
      </c>
      <c r="D18" s="8"/>
      <c r="E18" s="8"/>
      <c r="F18" s="8"/>
      <c r="G18" s="8"/>
      <c r="H18" s="8"/>
      <c r="I18" s="14">
        <v>95</v>
      </c>
      <c r="J18" s="6" t="s">
        <v>17</v>
      </c>
    </row>
    <row r="19" spans="1:10" ht="19.5" customHeight="1" x14ac:dyDescent="0.25">
      <c r="A19" s="10" t="s">
        <v>8</v>
      </c>
      <c r="B19" s="16"/>
      <c r="C19" s="8">
        <f>C18</f>
        <v>95</v>
      </c>
      <c r="D19" s="8">
        <f t="shared" ref="D19:I19" si="5">D18</f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8">
        <f t="shared" si="5"/>
        <v>95</v>
      </c>
      <c r="J19" s="6"/>
    </row>
    <row r="20" spans="1:10" ht="19.5" customHeight="1" x14ac:dyDescent="0.25">
      <c r="A20" s="10" t="s">
        <v>3</v>
      </c>
      <c r="B20" s="17"/>
      <c r="C20" s="2">
        <f>C17+C15+C13+C10+C7+C19</f>
        <v>53301.241999999998</v>
      </c>
      <c r="D20" s="2">
        <f t="shared" ref="D20:I20" si="6">D17+D15+D13+D10+D7+D19</f>
        <v>38477.250999999997</v>
      </c>
      <c r="E20" s="2">
        <f t="shared" si="6"/>
        <v>0</v>
      </c>
      <c r="F20" s="2">
        <f t="shared" si="6"/>
        <v>9421.7200000000012</v>
      </c>
      <c r="G20" s="2">
        <f t="shared" si="6"/>
        <v>1935.8</v>
      </c>
      <c r="H20" s="2">
        <f t="shared" si="6"/>
        <v>3318.3</v>
      </c>
      <c r="I20" s="2">
        <f t="shared" si="6"/>
        <v>148.17099999999999</v>
      </c>
      <c r="J20" s="7"/>
    </row>
  </sheetData>
  <autoFilter ref="A5:J5"/>
  <mergeCells count="6">
    <mergeCell ref="A2:J2"/>
    <mergeCell ref="J4:J5"/>
    <mergeCell ref="B4:B5"/>
    <mergeCell ref="A4:A5"/>
    <mergeCell ref="C4:C5"/>
    <mergeCell ref="D4:I4"/>
  </mergeCells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 Людмила Павловна</dc:creator>
  <cp:lastModifiedBy>Канзепарова Ирина Вакилевна</cp:lastModifiedBy>
  <cp:lastPrinted>2017-01-24T11:20:12Z</cp:lastPrinted>
  <dcterms:created xsi:type="dcterms:W3CDTF">2013-06-05T04:07:34Z</dcterms:created>
  <dcterms:modified xsi:type="dcterms:W3CDTF">2017-01-26T05:16:10Z</dcterms:modified>
</cp:coreProperties>
</file>